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MPRAS\GESTOR\EXPEDIENTES GLOBALES\2019\DROGUERIA\"/>
    </mc:Choice>
  </mc:AlternateContent>
  <bookViews>
    <workbookView xWindow="0" yWindow="0" windowWidth="28800" windowHeight="11700"/>
  </bookViews>
  <sheets>
    <sheet name="toner" sheetId="1" r:id="rId1"/>
  </sheets>
  <calcPr calcId="162913"/>
</workbook>
</file>

<file path=xl/calcChain.xml><?xml version="1.0" encoding="utf-8"?>
<calcChain xmlns="http://schemas.openxmlformats.org/spreadsheetml/2006/main">
  <c r="I3" i="1" l="1"/>
  <c r="I4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G3" i="1"/>
  <c r="G4" i="1"/>
  <c r="G5" i="1"/>
  <c r="I5" i="1" s="1"/>
  <c r="I84" i="1" s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</calcChain>
</file>

<file path=xl/sharedStrings.xml><?xml version="1.0" encoding="utf-8"?>
<sst xmlns="http://schemas.openxmlformats.org/spreadsheetml/2006/main" count="142" uniqueCount="97">
  <si>
    <t>MATERIAL</t>
  </si>
  <si>
    <t>MONEDA</t>
  </si>
  <si>
    <t>UN</t>
  </si>
  <si>
    <t>EUR</t>
  </si>
  <si>
    <t>TEXTO BREVE / DESCRIPCIÓN COMPLETA</t>
  </si>
  <si>
    <t>CANTIDAD (A)</t>
  </si>
  <si>
    <t>UNIDAD DE MEDIDA</t>
  </si>
  <si>
    <t>PRECIO/UNIDAD (B)</t>
  </si>
  <si>
    <t>UNIDAD DE EMBALAJE MÍNIMA  (en caso de que el producto no se pueda suministrar en unidades sueltas) ( C )</t>
  </si>
  <si>
    <t>CANTIDAD EMBALAJES (D = A / C)</t>
  </si>
  <si>
    <t>PRECIO EMBALAJE ( E )</t>
  </si>
  <si>
    <t>IMPORTE</t>
  </si>
  <si>
    <t>RL</t>
  </si>
  <si>
    <t>PERCHAS DE MADERA</t>
  </si>
  <si>
    <t>JABON DE TOCADOR</t>
  </si>
  <si>
    <t>CREMA HIDRATANTE</t>
  </si>
  <si>
    <t>AMBIENTADOR EN SPRAY.</t>
  </si>
  <si>
    <t>SPRAY DE AMBIENTADOR DE 300 ML.</t>
  </si>
  <si>
    <t>PLANTILLA PARA EL CALZADO "PANTER PLUS"</t>
  </si>
  <si>
    <t>PR</t>
  </si>
  <si>
    <t>Plantillas para el calzado.</t>
  </si>
  <si>
    <t>Marca:,,,,Panter.</t>
  </si>
  <si>
    <t>Modelo:,,,,Plus.</t>
  </si>
  <si>
    <t>Referencia:,,80512.</t>
  </si>
  <si>
    <t>Caracteristicas:</t>
  </si>
  <si>
    <t>Antibacteria.</t>
  </si>
  <si>
    <t>Fungicida.</t>
  </si>
  <si>
    <t>Antiestática.</t>
  </si>
  <si>
    <t>PAPEL HIGIENICO 2 CAPAS ROLLOS 25 MTS.</t>
  </si>
  <si>
    <t>PAPEL HIGIENICO DE DOBLE HOJA</t>
  </si>
  <si>
    <t>ROLLOS DE 25 METROS.</t>
  </si>
  <si>
    <t>80 GRS/ROLLO.</t>
  </si>
  <si>
    <t>TOALLAS ROLLO DE PAPEL DE 150 MTS.</t>
  </si>
  <si>
    <t>TOALLAS EN ROLLO DE PAPEL</t>
  </si>
  <si>
    <t>LONGITUD:   150 METROS.</t>
  </si>
  <si>
    <t>PESO:       1.300 GRS/ROLLO.</t>
  </si>
  <si>
    <t>BOLSA BASURA OPACA 150X150 CMS.  360 L.</t>
  </si>
  <si>
    <t>BOLSA DE BASURA OPACA DE 150X150 CMS.</t>
  </si>
  <si>
    <t>GALGA 150.    360 L.</t>
  </si>
  <si>
    <t>BOLSAS BASURA TRANSPARENTES 85X105 CMS.</t>
  </si>
  <si>
    <t>BOLSA DE BASURA TRANSPARENTE 85X105 CMS.</t>
  </si>
  <si>
    <t>GALGA 100.</t>
  </si>
  <si>
    <t>BOLSAS BASURA TRANSPARENTES 150X150 CMS</t>
  </si>
  <si>
    <t>BOLSA DE BASURA TRANSPARENTE 150X150 CMS.</t>
  </si>
  <si>
    <t>GALGA 200.</t>
  </si>
  <si>
    <t>LIMPIACRISTALES EN SPRAY ITIDET-40.</t>
  </si>
  <si>
    <t>SPRAY DE 500 ML.</t>
  </si>
  <si>
    <t>PEDIDO MINIMO 12 UN.</t>
  </si>
  <si>
    <t>PROVEEDOR: SERVICIOS Y SUMINISTROS SANKA, S.L.</t>
  </si>
  <si>
    <t>ESTROPAJO DE NYLON</t>
  </si>
  <si>
    <t>ESTROPAJO FIBRA VERDE EN ROLLO DE 15 CM</t>
  </si>
  <si>
    <t>ESTROPAJO DE FIBRA VERDE.</t>
  </si>
  <si>
    <t>ROLLO DE SEIS METROS.</t>
  </si>
  <si>
    <t>ANCHO 15 CMS.</t>
  </si>
  <si>
    <t>POLIAMIDA, POLIESTER,</t>
  </si>
  <si>
    <t>RESINA Y ABRASIVO.</t>
  </si>
  <si>
    <t>TRAPO LIMPIEZA PUNTO BLANCO DE ALGODON.</t>
  </si>
  <si>
    <t>KG</t>
  </si>
  <si>
    <t>TRAPO LIMPIEZA PUNTO BLANCO ALGODON.</t>
  </si>
  <si>
    <t>EN PAQUETES DE 5 KGS.</t>
  </si>
  <si>
    <t>TRAPOS LIMPIADORES PARA MANOS KIMTUF</t>
  </si>
  <si>
    <t>MARCA: KIMBERLY-CLARK</t>
  </si>
  <si>
    <t>MANTEL DE PAPEL 1 M(ANCHO) 100 M(LARGO)</t>
  </si>
  <si>
    <t>Mantel de papel en rollo de 1 metro de ancho.</t>
  </si>
  <si>
    <t>Largo del rollo: 100 metros.</t>
  </si>
  <si>
    <t>Calidad: Tulipán (J.P. CAMPS DE LA RIBA) ó similar.</t>
  </si>
  <si>
    <t>PAÑOS WYPALL X80. 31,5X34 CMS. BLANCOS.</t>
  </si>
  <si>
    <t>BB</t>
  </si>
  <si>
    <t>Paños de limpieza WYPALL X80.</t>
  </si>
  <si>
    <t>Bobina de 475 páños de 31,5x34 cms.</t>
  </si>
  <si>
    <t>Color blanco. 130 gr/m2.</t>
  </si>
  <si>
    <t>KIMBERLY-CLARK.</t>
  </si>
  <si>
    <t>TRAPO MALLA AZUL CORTADO A 40X45 CMS.</t>
  </si>
  <si>
    <t>PK</t>
  </si>
  <si>
    <t>TRAPO MALLA AZUL CORTADA</t>
  </si>
  <si>
    <t>SIN PICOS, FLECOS NI HILACHAS.</t>
  </si>
  <si>
    <t>ANCHO: 40 CMS.</t>
  </si>
  <si>
    <t>LARGO: 45 CMS.</t>
  </si>
  <si>
    <t>PAQUETES A 5 KGS.</t>
  </si>
  <si>
    <t>ESPONJA SINTETICA ESPONTEX   11x16x4 CM</t>
  </si>
  <si>
    <t>ESCOBILLON DE WC</t>
  </si>
  <si>
    <t>CEPILLO CERDA DE NYLON CON MANGO A ROSC</t>
  </si>
  <si>
    <t>CEPILLO BUQUE FORMA.</t>
  </si>
  <si>
    <t>CON CERDAS DE NYLON.</t>
  </si>
  <si>
    <t>CON MANGO DE MADERA A ROSCA.</t>
  </si>
  <si>
    <t>CEPILLO DE UÑAS</t>
  </si>
  <si>
    <t>PAPEL LIMPIEZA MAQUINAS DE 500 METROS.</t>
  </si>
  <si>
    <t>PAPEL DE LIMPIEZA DE MAQUINAS EN ROLLO</t>
  </si>
  <si>
    <t>DE 500 METROS (5,200/5,300 Kgs.).</t>
  </si>
  <si>
    <t>PAÑUELOS "SCOTTEX" EN PAQUETES</t>
  </si>
  <si>
    <t>PAQUETES DE PAÑUELOS MARCA "SCOTTEX"</t>
  </si>
  <si>
    <t>INSECTICIDA EN SPRAY</t>
  </si>
  <si>
    <t>INSECTICIDA EN SPRAY.</t>
  </si>
  <si>
    <t>BLOOM-CRUZ VERDE.</t>
  </si>
  <si>
    <t>500 ML.</t>
  </si>
  <si>
    <t>ANEXO I. PLIEGO DE PRESCRIPCIONES TÉCNICAS PARTICULARES PARA EL SUMINISTRO DE MATERIAL DE DROGUERÍA PARA LA FÁBRICA NACIONAL DE MONEDA Y TIMBRE - REAL CASA DE LA MONEDA EN 2019.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</si>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</sst>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20" fillId="0" borderId="0" xfId="0" applyFont="1"/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 wrapText="1"/>
    </xf>
    <xf numFmtId="0" fontId="22" fillId="0" borderId="0" xfId="0" applyFont="1"/>
    <xf numFmtId="3" fontId="20" fillId="0" borderId="0" xfId="0" applyNumberFormat="1" applyFont="1"/>
    <xf numFmtId="0" fontId="20" fillId="0" borderId="0" xfId="0" applyFont="1" applyProtection="1">
      <protection locked="0"/>
    </xf>
    <xf numFmtId="4" fontId="20" fillId="0" borderId="0" xfId="0" applyNumberFormat="1" applyFont="1" applyProtection="1">
      <protection locked="0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" fontId="20" fillId="0" borderId="0" xfId="0" applyNumberFormat="1" applyFont="1"/>
    <xf numFmtId="0" fontId="23" fillId="0" borderId="0" xfId="0" applyFont="1"/>
    <xf numFmtId="4" fontId="23" fillId="0" borderId="0" xfId="0" applyNumberFormat="1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9">
    <dxf>
      <numFmt numFmtId="4" formatCode="#,##0.00"/>
    </dxf>
    <dxf>
      <protection locked="0" hidden="0"/>
    </dxf>
    <dxf>
      <numFmt numFmtId="0" formatCode="General"/>
    </dxf>
    <dxf>
      <protection locked="0" hidden="0"/>
    </dxf>
    <dxf>
      <protection locked="0" hidden="0"/>
    </dxf>
    <dxf>
      <alignment horizontal="center" vertical="bottom" textRotation="0" wrapText="0" indent="0" justifyLastLine="0" shrinkToFit="0" readingOrder="0"/>
    </dxf>
    <dxf>
      <numFmt numFmtId="3" formatCode="#,##0"/>
    </dxf>
    <dxf>
      <font>
        <b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a1" displayName="Tabla1" ref="A2:J82" totalsRowShown="0" headerRowDxfId="8">
  <autoFilter ref="A2:J82"/>
  <tableColumns count="10">
    <tableColumn id="1" name="MATERIAL" dataDxfId="7"/>
    <tableColumn id="2" name="TEXTO BREVE / DESCRIPCIÓN COMPLETA"/>
    <tableColumn id="3" name="CANTIDAD (A)" dataDxfId="6"/>
    <tableColumn id="4" name="UNIDAD DE MEDIDA" dataDxfId="5"/>
    <tableColumn id="5" name="PRECIO/UNIDAD (B)" dataDxfId="4"/>
    <tableColumn id="6" name="UNIDAD DE EMBALAJE MÍNIMA  (en caso de que el producto no se pueda suministrar en unidades sueltas) ( C )" dataDxfId="3"/>
    <tableColumn id="7" name="CANTIDAD EMBALAJES (D = A / C)" dataDxfId="2">
      <calculatedColumnFormula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calculatedColumnFormula>
    </tableColumn>
    <tableColumn id="8" name="PRECIO EMBALAJE ( E )" dataDxfId="1"/>
    <tableColumn id="9" name="IMPORTE" dataDxfId="0">
      <calculatedColumnFormula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calculatedColumnFormula>
    </tableColumn>
    <tableColumn id="10" name="MONEDA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4"/>
  <sheetViews>
    <sheetView tabSelected="1" view="pageLayout" zoomScaleNormal="100" workbookViewId="0">
      <selection activeCell="E3" sqref="E3"/>
    </sheetView>
  </sheetViews>
  <sheetFormatPr baseColWidth="10" defaultRowHeight="15" x14ac:dyDescent="0.25"/>
  <cols>
    <col min="1" max="1" width="12" style="1" customWidth="1"/>
    <col min="2" max="2" width="58.5703125" style="1" customWidth="1"/>
    <col min="3" max="3" width="12" style="1" customWidth="1"/>
    <col min="4" max="4" width="14.85546875" style="1" customWidth="1"/>
    <col min="5" max="5" width="16.42578125" style="1" customWidth="1"/>
    <col min="6" max="6" width="29.85546875" style="1" customWidth="1"/>
    <col min="7" max="7" width="20.5703125" style="1" customWidth="1"/>
    <col min="8" max="8" width="16.85546875" style="1" customWidth="1"/>
    <col min="9" max="9" width="19.85546875" style="1" customWidth="1"/>
    <col min="10" max="10" width="16" style="1" customWidth="1"/>
    <col min="11" max="16384" width="11.42578125" style="1"/>
  </cols>
  <sheetData>
    <row r="1" spans="1:10" ht="70.5" customHeight="1" x14ac:dyDescent="0.25">
      <c r="A1" s="13" t="s">
        <v>95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56.25" customHeight="1" x14ac:dyDescent="0.25">
      <c r="A2" s="2" t="s">
        <v>0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2" t="s">
        <v>1</v>
      </c>
    </row>
    <row r="3" spans="1:10" x14ac:dyDescent="0.25">
      <c r="A3" s="4">
        <v>83100003</v>
      </c>
      <c r="B3" s="1" t="s">
        <v>13</v>
      </c>
      <c r="C3" s="5">
        <v>300</v>
      </c>
      <c r="D3" s="1" t="s">
        <v>2</v>
      </c>
      <c r="E3" s="6"/>
      <c r="F3" s="6"/>
      <c r="G3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3" s="7"/>
      <c r="I3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" s="1" t="s">
        <v>3</v>
      </c>
    </row>
    <row r="4" spans="1:10" x14ac:dyDescent="0.25">
      <c r="A4" s="4">
        <v>83101003</v>
      </c>
      <c r="B4" s="1" t="s">
        <v>14</v>
      </c>
      <c r="C4" s="5">
        <v>30</v>
      </c>
      <c r="D4" s="1" t="s">
        <v>2</v>
      </c>
      <c r="E4" s="6"/>
      <c r="F4" s="6"/>
      <c r="G4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4" s="6"/>
      <c r="I4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4" s="1" t="s">
        <v>3</v>
      </c>
    </row>
    <row r="5" spans="1:10" x14ac:dyDescent="0.25">
      <c r="A5" s="4">
        <v>83103001</v>
      </c>
      <c r="B5" s="1" t="s">
        <v>15</v>
      </c>
      <c r="C5" s="5">
        <v>100</v>
      </c>
      <c r="D5" s="1" t="s">
        <v>2</v>
      </c>
      <c r="E5" s="6"/>
      <c r="F5" s="6"/>
      <c r="G5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5" s="7"/>
      <c r="I5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5" s="1" t="s">
        <v>3</v>
      </c>
    </row>
    <row r="6" spans="1:10" x14ac:dyDescent="0.25">
      <c r="A6" s="4">
        <v>83104008</v>
      </c>
      <c r="B6" s="1" t="s">
        <v>16</v>
      </c>
      <c r="C6" s="5">
        <v>150</v>
      </c>
      <c r="D6" s="1" t="s">
        <v>2</v>
      </c>
      <c r="E6" s="6"/>
      <c r="F6" s="6"/>
      <c r="G6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6" s="6"/>
      <c r="I6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6" s="1" t="s">
        <v>3</v>
      </c>
    </row>
    <row r="7" spans="1:10" x14ac:dyDescent="0.25">
      <c r="A7" s="4"/>
      <c r="B7" s="1" t="s">
        <v>17</v>
      </c>
      <c r="C7" s="5"/>
      <c r="E7" s="6"/>
      <c r="F7" s="6"/>
      <c r="G7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7" s="6"/>
      <c r="I7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" spans="1:10" x14ac:dyDescent="0.25">
      <c r="A8" s="4">
        <v>83104010</v>
      </c>
      <c r="B8" s="1" t="s">
        <v>18</v>
      </c>
      <c r="C8" s="5">
        <v>1500</v>
      </c>
      <c r="D8" s="1" t="s">
        <v>19</v>
      </c>
      <c r="E8" s="6"/>
      <c r="F8" s="6"/>
      <c r="G8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8" s="6"/>
      <c r="I8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8" s="1" t="s">
        <v>3</v>
      </c>
    </row>
    <row r="9" spans="1:10" x14ac:dyDescent="0.25">
      <c r="A9" s="4"/>
      <c r="B9" s="1" t="s">
        <v>20</v>
      </c>
      <c r="C9" s="5"/>
      <c r="E9" s="6"/>
      <c r="F9" s="6"/>
      <c r="G9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9" s="6"/>
      <c r="I9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0" spans="1:10" x14ac:dyDescent="0.25">
      <c r="A10" s="4"/>
      <c r="B10" s="1" t="s">
        <v>21</v>
      </c>
      <c r="C10" s="5"/>
      <c r="E10" s="6"/>
      <c r="F10" s="6"/>
      <c r="G10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10" s="6"/>
      <c r="I10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1" spans="1:10" x14ac:dyDescent="0.25">
      <c r="A11" s="4"/>
      <c r="B11" s="1" t="s">
        <v>22</v>
      </c>
      <c r="C11" s="5"/>
      <c r="E11" s="6"/>
      <c r="F11" s="6"/>
      <c r="G11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11" s="6"/>
      <c r="I11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2" spans="1:10" x14ac:dyDescent="0.25">
      <c r="A12" s="4"/>
      <c r="B12" s="1" t="s">
        <v>23</v>
      </c>
      <c r="C12" s="5"/>
      <c r="E12" s="6"/>
      <c r="F12" s="6"/>
      <c r="G12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12" s="6"/>
      <c r="I12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3" spans="1:10" x14ac:dyDescent="0.25">
      <c r="A13" s="4"/>
      <c r="B13" s="1" t="s">
        <v>24</v>
      </c>
      <c r="C13" s="5"/>
      <c r="E13" s="6"/>
      <c r="F13" s="6"/>
      <c r="G13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13" s="6"/>
      <c r="I13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4" spans="1:10" x14ac:dyDescent="0.25">
      <c r="A14" s="4"/>
      <c r="B14" s="1" t="s">
        <v>25</v>
      </c>
      <c r="C14" s="5"/>
      <c r="E14" s="6"/>
      <c r="F14" s="6"/>
      <c r="G14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14" s="6"/>
      <c r="I14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5" spans="1:10" x14ac:dyDescent="0.25">
      <c r="A15" s="4"/>
      <c r="B15" s="1" t="s">
        <v>26</v>
      </c>
      <c r="C15" s="5"/>
      <c r="E15" s="6"/>
      <c r="F15" s="6"/>
      <c r="G15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15" s="6"/>
      <c r="I15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6" spans="1:10" x14ac:dyDescent="0.25">
      <c r="A16" s="4"/>
      <c r="B16" s="1" t="s">
        <v>27</v>
      </c>
      <c r="C16" s="5"/>
      <c r="E16" s="6"/>
      <c r="F16" s="6"/>
      <c r="G16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16" s="6"/>
      <c r="I16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7" spans="1:10" x14ac:dyDescent="0.25">
      <c r="A17" s="4">
        <v>83107001</v>
      </c>
      <c r="B17" s="1" t="s">
        <v>28</v>
      </c>
      <c r="C17" s="5">
        <v>35000</v>
      </c>
      <c r="D17" s="1" t="s">
        <v>12</v>
      </c>
      <c r="E17" s="6"/>
      <c r="F17" s="6"/>
      <c r="G17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17" s="7"/>
      <c r="I17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17" s="1" t="s">
        <v>3</v>
      </c>
    </row>
    <row r="18" spans="1:10" x14ac:dyDescent="0.25">
      <c r="A18" s="4"/>
      <c r="B18" s="1" t="s">
        <v>29</v>
      </c>
      <c r="C18" s="5"/>
      <c r="E18" s="6"/>
      <c r="F18" s="6"/>
      <c r="G18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18" s="6"/>
      <c r="I18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19" spans="1:10" x14ac:dyDescent="0.25">
      <c r="A19" s="4"/>
      <c r="B19" s="1" t="s">
        <v>30</v>
      </c>
      <c r="C19" s="5"/>
      <c r="E19" s="6"/>
      <c r="F19" s="6"/>
      <c r="G19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19" s="6"/>
      <c r="I19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0" spans="1:10" x14ac:dyDescent="0.25">
      <c r="A20" s="4"/>
      <c r="B20" s="1" t="s">
        <v>31</v>
      </c>
      <c r="C20" s="5"/>
      <c r="E20" s="6"/>
      <c r="F20" s="6"/>
      <c r="G20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20" s="6"/>
      <c r="I20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1" spans="1:10" x14ac:dyDescent="0.25">
      <c r="A21" s="4">
        <v>83108004</v>
      </c>
      <c r="B21" s="1" t="s">
        <v>32</v>
      </c>
      <c r="C21" s="5">
        <v>15000</v>
      </c>
      <c r="D21" s="1" t="s">
        <v>12</v>
      </c>
      <c r="E21" s="6"/>
      <c r="F21" s="6"/>
      <c r="G21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21" s="7"/>
      <c r="I21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1" s="1" t="s">
        <v>3</v>
      </c>
    </row>
    <row r="22" spans="1:10" x14ac:dyDescent="0.25">
      <c r="A22" s="4"/>
      <c r="B22" s="1" t="s">
        <v>33</v>
      </c>
      <c r="C22" s="5"/>
      <c r="E22" s="6"/>
      <c r="F22" s="6"/>
      <c r="G22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22" s="6"/>
      <c r="I22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3" spans="1:10" x14ac:dyDescent="0.25">
      <c r="A23" s="4"/>
      <c r="B23" s="1" t="s">
        <v>34</v>
      </c>
      <c r="C23" s="5"/>
      <c r="E23" s="6"/>
      <c r="F23" s="6"/>
      <c r="G23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23" s="6"/>
      <c r="I23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4" spans="1:10" x14ac:dyDescent="0.25">
      <c r="A24" s="4"/>
      <c r="B24" s="1" t="s">
        <v>35</v>
      </c>
      <c r="C24" s="5"/>
      <c r="E24" s="6"/>
      <c r="F24" s="6"/>
      <c r="G24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24" s="6"/>
      <c r="I24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5" spans="1:10" x14ac:dyDescent="0.25">
      <c r="A25" s="4">
        <v>83200003</v>
      </c>
      <c r="B25" s="1" t="s">
        <v>36</v>
      </c>
      <c r="C25" s="5">
        <v>2500</v>
      </c>
      <c r="D25" s="1" t="s">
        <v>2</v>
      </c>
      <c r="E25" s="6"/>
      <c r="F25" s="6"/>
      <c r="G25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25" s="7"/>
      <c r="I25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5" s="1" t="s">
        <v>3</v>
      </c>
    </row>
    <row r="26" spans="1:10" x14ac:dyDescent="0.25">
      <c r="A26" s="4"/>
      <c r="B26" s="1" t="s">
        <v>37</v>
      </c>
      <c r="C26" s="5"/>
      <c r="E26" s="6"/>
      <c r="F26" s="6"/>
      <c r="G26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26" s="6"/>
      <c r="I26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7" spans="1:10" x14ac:dyDescent="0.25">
      <c r="A27" s="4"/>
      <c r="B27" s="1" t="s">
        <v>38</v>
      </c>
      <c r="C27" s="5"/>
      <c r="E27" s="6"/>
      <c r="F27" s="6"/>
      <c r="G27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27" s="6"/>
      <c r="I27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28" spans="1:10" x14ac:dyDescent="0.25">
      <c r="A28" s="4">
        <v>83200027</v>
      </c>
      <c r="B28" s="1" t="s">
        <v>39</v>
      </c>
      <c r="C28" s="5">
        <v>10000</v>
      </c>
      <c r="D28" s="1" t="s">
        <v>2</v>
      </c>
      <c r="E28" s="6"/>
      <c r="F28" s="6"/>
      <c r="G28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28" s="7"/>
      <c r="I28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28" s="1" t="s">
        <v>3</v>
      </c>
    </row>
    <row r="29" spans="1:10" x14ac:dyDescent="0.25">
      <c r="A29" s="4"/>
      <c r="B29" s="1" t="s">
        <v>40</v>
      </c>
      <c r="C29" s="5"/>
      <c r="E29" s="6"/>
      <c r="F29" s="6"/>
      <c r="G29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29" s="6"/>
      <c r="I29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0" spans="1:10" x14ac:dyDescent="0.25">
      <c r="A30" s="4"/>
      <c r="B30" s="1" t="s">
        <v>41</v>
      </c>
      <c r="C30" s="5"/>
      <c r="E30" s="6"/>
      <c r="F30" s="6"/>
      <c r="G30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30" s="6"/>
      <c r="I30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1" spans="1:10" x14ac:dyDescent="0.25">
      <c r="A31" s="4">
        <v>83200028</v>
      </c>
      <c r="B31" s="1" t="s">
        <v>42</v>
      </c>
      <c r="C31" s="5">
        <v>1000</v>
      </c>
      <c r="D31" s="1" t="s">
        <v>2</v>
      </c>
      <c r="E31" s="6"/>
      <c r="F31" s="6"/>
      <c r="G31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31" s="6"/>
      <c r="I31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1" s="1" t="s">
        <v>3</v>
      </c>
    </row>
    <row r="32" spans="1:10" x14ac:dyDescent="0.25">
      <c r="A32" s="4"/>
      <c r="B32" s="1" t="s">
        <v>43</v>
      </c>
      <c r="C32" s="5"/>
      <c r="E32" s="6"/>
      <c r="F32" s="6"/>
      <c r="G32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32" s="6"/>
      <c r="I32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3" spans="1:10" x14ac:dyDescent="0.25">
      <c r="A33" s="4"/>
      <c r="B33" s="1" t="s">
        <v>44</v>
      </c>
      <c r="C33" s="5"/>
      <c r="E33" s="6"/>
      <c r="F33" s="6"/>
      <c r="G33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33" s="6"/>
      <c r="I33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4" spans="1:10" x14ac:dyDescent="0.25">
      <c r="A34" s="4">
        <v>83203002</v>
      </c>
      <c r="B34" s="1" t="s">
        <v>45</v>
      </c>
      <c r="C34" s="5">
        <v>25</v>
      </c>
      <c r="D34" s="1" t="s">
        <v>2</v>
      </c>
      <c r="E34" s="6"/>
      <c r="F34" s="6"/>
      <c r="G34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34" s="6"/>
      <c r="I34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4" s="1" t="s">
        <v>3</v>
      </c>
    </row>
    <row r="35" spans="1:10" x14ac:dyDescent="0.25">
      <c r="A35" s="4"/>
      <c r="B35" s="1" t="s">
        <v>45</v>
      </c>
      <c r="C35" s="5"/>
      <c r="E35" s="6"/>
      <c r="F35" s="6"/>
      <c r="G35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35" s="6"/>
      <c r="I35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6" spans="1:10" x14ac:dyDescent="0.25">
      <c r="A36" s="4"/>
      <c r="B36" s="1" t="s">
        <v>46</v>
      </c>
      <c r="C36" s="5"/>
      <c r="E36" s="6"/>
      <c r="F36" s="6"/>
      <c r="G36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36" s="6"/>
      <c r="I36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7" spans="1:10" x14ac:dyDescent="0.25">
      <c r="A37" s="4"/>
      <c r="B37" s="1" t="s">
        <v>47</v>
      </c>
      <c r="C37" s="5"/>
      <c r="E37" s="6"/>
      <c r="F37" s="6"/>
      <c r="G37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37" s="6"/>
      <c r="I37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8" spans="1:10" x14ac:dyDescent="0.25">
      <c r="A38" s="4"/>
      <c r="B38" s="1" t="s">
        <v>48</v>
      </c>
      <c r="C38" s="5"/>
      <c r="E38" s="6"/>
      <c r="F38" s="6"/>
      <c r="G38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38" s="6"/>
      <c r="I38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39" spans="1:10" x14ac:dyDescent="0.25">
      <c r="A39" s="4">
        <v>83204003</v>
      </c>
      <c r="B39" s="1" t="s">
        <v>49</v>
      </c>
      <c r="C39" s="5">
        <v>25</v>
      </c>
      <c r="D39" s="1" t="s">
        <v>2</v>
      </c>
      <c r="E39" s="6"/>
      <c r="F39" s="6"/>
      <c r="G39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39" s="6"/>
      <c r="I39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39" s="1" t="s">
        <v>3</v>
      </c>
    </row>
    <row r="40" spans="1:10" x14ac:dyDescent="0.25">
      <c r="A40" s="4">
        <v>83204007</v>
      </c>
      <c r="B40" s="1" t="s">
        <v>50</v>
      </c>
      <c r="C40" s="5">
        <v>25</v>
      </c>
      <c r="D40" s="1" t="s">
        <v>2</v>
      </c>
      <c r="E40" s="6"/>
      <c r="F40" s="6"/>
      <c r="G40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40" s="6"/>
      <c r="I40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40" s="1" t="s">
        <v>3</v>
      </c>
    </row>
    <row r="41" spans="1:10" x14ac:dyDescent="0.25">
      <c r="A41" s="4"/>
      <c r="B41" s="1" t="s">
        <v>51</v>
      </c>
      <c r="C41" s="5"/>
      <c r="E41" s="6"/>
      <c r="F41" s="6"/>
      <c r="G41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41" s="6"/>
      <c r="I41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2" spans="1:10" x14ac:dyDescent="0.25">
      <c r="A42" s="4"/>
      <c r="B42" s="1" t="s">
        <v>52</v>
      </c>
      <c r="C42" s="5"/>
      <c r="E42" s="6"/>
      <c r="F42" s="6"/>
      <c r="G42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42" s="6"/>
      <c r="I42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3" spans="1:10" x14ac:dyDescent="0.25">
      <c r="A43" s="4"/>
      <c r="B43" s="1" t="s">
        <v>53</v>
      </c>
      <c r="C43" s="5"/>
      <c r="E43" s="6"/>
      <c r="F43" s="6"/>
      <c r="G43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43" s="6"/>
      <c r="I43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4" spans="1:10" x14ac:dyDescent="0.25">
      <c r="A44" s="4"/>
      <c r="B44" s="1" t="s">
        <v>54</v>
      </c>
      <c r="C44" s="5"/>
      <c r="E44" s="6"/>
      <c r="F44" s="6"/>
      <c r="G44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44" s="6"/>
      <c r="I44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5" spans="1:10" x14ac:dyDescent="0.25">
      <c r="A45" s="4"/>
      <c r="B45" s="1" t="s">
        <v>55</v>
      </c>
      <c r="C45" s="5"/>
      <c r="E45" s="6"/>
      <c r="F45" s="6"/>
      <c r="G45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45" s="6"/>
      <c r="I45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6" spans="1:10" x14ac:dyDescent="0.25">
      <c r="A46" s="4">
        <v>83206001</v>
      </c>
      <c r="B46" s="1" t="s">
        <v>56</v>
      </c>
      <c r="C46" s="5">
        <v>3000</v>
      </c>
      <c r="D46" s="1" t="s">
        <v>57</v>
      </c>
      <c r="E46" s="6"/>
      <c r="F46" s="6"/>
      <c r="G46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46" s="6"/>
      <c r="I46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46" s="1" t="s">
        <v>3</v>
      </c>
    </row>
    <row r="47" spans="1:10" x14ac:dyDescent="0.25">
      <c r="A47" s="4"/>
      <c r="B47" s="1" t="s">
        <v>58</v>
      </c>
      <c r="C47" s="5"/>
      <c r="E47" s="6"/>
      <c r="F47" s="6"/>
      <c r="G47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47" s="6"/>
      <c r="I47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8" spans="1:10" x14ac:dyDescent="0.25">
      <c r="A48" s="4"/>
      <c r="B48" s="1" t="s">
        <v>59</v>
      </c>
      <c r="C48" s="5"/>
      <c r="E48" s="6"/>
      <c r="F48" s="6"/>
      <c r="G48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48" s="6"/>
      <c r="I48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49" spans="1:10" x14ac:dyDescent="0.25">
      <c r="A49" s="4">
        <v>83206006</v>
      </c>
      <c r="B49" s="1" t="s">
        <v>60</v>
      </c>
      <c r="C49" s="5">
        <v>100</v>
      </c>
      <c r="D49" s="1" t="s">
        <v>2</v>
      </c>
      <c r="E49" s="6"/>
      <c r="F49" s="6"/>
      <c r="G49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49" s="6"/>
      <c r="I49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49" s="1" t="s">
        <v>3</v>
      </c>
    </row>
    <row r="50" spans="1:10" x14ac:dyDescent="0.25">
      <c r="A50" s="4"/>
      <c r="B50" s="1" t="s">
        <v>60</v>
      </c>
      <c r="C50" s="5"/>
      <c r="E50" s="6"/>
      <c r="F50" s="6"/>
      <c r="G50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50" s="6"/>
      <c r="I50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1" spans="1:10" x14ac:dyDescent="0.25">
      <c r="A51" s="4"/>
      <c r="B51" s="1" t="s">
        <v>61</v>
      </c>
      <c r="C51" s="5"/>
      <c r="E51" s="6"/>
      <c r="F51" s="6"/>
      <c r="G51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51" s="6"/>
      <c r="I51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2" spans="1:10" x14ac:dyDescent="0.25">
      <c r="A52" s="4">
        <v>83206015</v>
      </c>
      <c r="B52" s="1" t="s">
        <v>62</v>
      </c>
      <c r="C52" s="5">
        <v>250</v>
      </c>
      <c r="D52" s="1" t="s">
        <v>12</v>
      </c>
      <c r="E52" s="6"/>
      <c r="F52" s="6"/>
      <c r="G52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52" s="6"/>
      <c r="I52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52" s="1" t="s">
        <v>3</v>
      </c>
    </row>
    <row r="53" spans="1:10" x14ac:dyDescent="0.25">
      <c r="A53" s="4"/>
      <c r="B53" s="1" t="s">
        <v>63</v>
      </c>
      <c r="C53" s="5"/>
      <c r="E53" s="6"/>
      <c r="F53" s="6"/>
      <c r="G53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53" s="6"/>
      <c r="I53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4" spans="1:10" x14ac:dyDescent="0.25">
      <c r="A54" s="4"/>
      <c r="B54" s="1" t="s">
        <v>64</v>
      </c>
      <c r="C54" s="5"/>
      <c r="E54" s="6"/>
      <c r="F54" s="6"/>
      <c r="G54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54" s="6"/>
      <c r="I54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5" spans="1:10" x14ac:dyDescent="0.25">
      <c r="A55" s="4"/>
      <c r="B55" s="1" t="s">
        <v>65</v>
      </c>
      <c r="C55" s="5"/>
      <c r="E55" s="6"/>
      <c r="F55" s="6"/>
      <c r="G55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55" s="6"/>
      <c r="I55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6" spans="1:10" x14ac:dyDescent="0.25">
      <c r="A56" s="4">
        <v>83206016</v>
      </c>
      <c r="B56" s="1" t="s">
        <v>66</v>
      </c>
      <c r="C56" s="5">
        <v>100</v>
      </c>
      <c r="D56" s="1" t="s">
        <v>67</v>
      </c>
      <c r="E56" s="6"/>
      <c r="F56" s="6"/>
      <c r="G56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56" s="6"/>
      <c r="I56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56" s="1" t="s">
        <v>3</v>
      </c>
    </row>
    <row r="57" spans="1:10" x14ac:dyDescent="0.25">
      <c r="A57" s="4"/>
      <c r="B57" s="1" t="s">
        <v>68</v>
      </c>
      <c r="C57" s="5"/>
      <c r="E57" s="6"/>
      <c r="F57" s="6"/>
      <c r="G57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57" s="6"/>
      <c r="I57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8" spans="1:10" x14ac:dyDescent="0.25">
      <c r="A58" s="4"/>
      <c r="B58" s="1" t="s">
        <v>69</v>
      </c>
      <c r="C58" s="5"/>
      <c r="E58" s="6"/>
      <c r="F58" s="6"/>
      <c r="G58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58" s="6"/>
      <c r="I58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59" spans="1:10" x14ac:dyDescent="0.25">
      <c r="A59" s="4"/>
      <c r="B59" s="1" t="s">
        <v>70</v>
      </c>
      <c r="C59" s="5"/>
      <c r="E59" s="6"/>
      <c r="F59" s="6"/>
      <c r="G59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59" s="6"/>
      <c r="I59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0" spans="1:10" x14ac:dyDescent="0.25">
      <c r="A60" s="4"/>
      <c r="B60" s="1" t="s">
        <v>71</v>
      </c>
      <c r="C60" s="5"/>
      <c r="E60" s="6"/>
      <c r="F60" s="6"/>
      <c r="G60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60" s="6"/>
      <c r="I60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1" spans="1:10" x14ac:dyDescent="0.25">
      <c r="A61" s="4">
        <v>83206021</v>
      </c>
      <c r="B61" s="1" t="s">
        <v>72</v>
      </c>
      <c r="C61" s="5">
        <v>1000</v>
      </c>
      <c r="D61" s="1" t="s">
        <v>73</v>
      </c>
      <c r="E61" s="6"/>
      <c r="F61" s="6"/>
      <c r="G61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61" s="6"/>
      <c r="I61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61" s="1" t="s">
        <v>3</v>
      </c>
    </row>
    <row r="62" spans="1:10" x14ac:dyDescent="0.25">
      <c r="A62" s="4"/>
      <c r="B62" s="1" t="s">
        <v>74</v>
      </c>
      <c r="C62" s="5"/>
      <c r="E62" s="6"/>
      <c r="F62" s="6"/>
      <c r="G62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62" s="6"/>
      <c r="I62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3" spans="1:10" x14ac:dyDescent="0.25">
      <c r="A63" s="4"/>
      <c r="B63" s="1" t="s">
        <v>75</v>
      </c>
      <c r="C63" s="5"/>
      <c r="E63" s="6"/>
      <c r="F63" s="6"/>
      <c r="G63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63" s="6"/>
      <c r="I63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4" spans="1:10" x14ac:dyDescent="0.25">
      <c r="A64" s="4"/>
      <c r="B64" s="1" t="s">
        <v>76</v>
      </c>
      <c r="C64" s="5"/>
      <c r="E64" s="6"/>
      <c r="F64" s="6"/>
      <c r="G64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64" s="6"/>
      <c r="I64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5" spans="1:10" x14ac:dyDescent="0.25">
      <c r="A65" s="4"/>
      <c r="B65" s="1" t="s">
        <v>77</v>
      </c>
      <c r="C65" s="5"/>
      <c r="E65" s="6"/>
      <c r="F65" s="6"/>
      <c r="G65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65" s="6"/>
      <c r="I65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6" spans="1:10" x14ac:dyDescent="0.25">
      <c r="A66" s="4"/>
      <c r="B66" s="1" t="s">
        <v>78</v>
      </c>
      <c r="C66" s="5"/>
      <c r="E66" s="6"/>
      <c r="F66" s="6"/>
      <c r="G66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66" s="6"/>
      <c r="I66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67" spans="1:10" x14ac:dyDescent="0.25">
      <c r="A67" s="4">
        <v>83208003</v>
      </c>
      <c r="B67" s="1" t="s">
        <v>79</v>
      </c>
      <c r="C67" s="5">
        <v>15</v>
      </c>
      <c r="D67" s="1" t="s">
        <v>2</v>
      </c>
      <c r="E67" s="6"/>
      <c r="F67" s="6"/>
      <c r="G67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67" s="6"/>
      <c r="I67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67" s="1" t="s">
        <v>3</v>
      </c>
    </row>
    <row r="68" spans="1:10" x14ac:dyDescent="0.25">
      <c r="A68" s="4">
        <v>83209002</v>
      </c>
      <c r="B68" s="1" t="s">
        <v>80</v>
      </c>
      <c r="C68" s="5">
        <v>100</v>
      </c>
      <c r="D68" s="1" t="s">
        <v>2</v>
      </c>
      <c r="E68" s="6"/>
      <c r="F68" s="6"/>
      <c r="G68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68" s="6"/>
      <c r="I68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68" s="1" t="s">
        <v>3</v>
      </c>
    </row>
    <row r="69" spans="1:10" x14ac:dyDescent="0.25">
      <c r="A69" s="4">
        <v>83209004</v>
      </c>
      <c r="B69" s="1" t="s">
        <v>81</v>
      </c>
      <c r="C69" s="5">
        <v>10</v>
      </c>
      <c r="D69" s="1" t="s">
        <v>2</v>
      </c>
      <c r="E69" s="6"/>
      <c r="F69" s="6"/>
      <c r="G69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69" s="6"/>
      <c r="I69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69" s="1" t="s">
        <v>3</v>
      </c>
    </row>
    <row r="70" spans="1:10" x14ac:dyDescent="0.25">
      <c r="A70" s="4"/>
      <c r="B70" s="1" t="s">
        <v>82</v>
      </c>
      <c r="C70" s="5"/>
      <c r="E70" s="6"/>
      <c r="F70" s="6"/>
      <c r="G70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70" s="6"/>
      <c r="I70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1" spans="1:10" x14ac:dyDescent="0.25">
      <c r="A71" s="4"/>
      <c r="B71" s="1" t="s">
        <v>83</v>
      </c>
      <c r="C71" s="5"/>
      <c r="E71" s="6"/>
      <c r="F71" s="6"/>
      <c r="G71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71" s="6"/>
      <c r="I71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2" spans="1:10" x14ac:dyDescent="0.25">
      <c r="A72" s="4"/>
      <c r="B72" s="1" t="s">
        <v>84</v>
      </c>
      <c r="C72" s="5"/>
      <c r="E72" s="6"/>
      <c r="F72" s="6"/>
      <c r="G72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72" s="6"/>
      <c r="I72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3" spans="1:10" x14ac:dyDescent="0.25">
      <c r="A73" s="4">
        <v>83209006</v>
      </c>
      <c r="B73" s="1" t="s">
        <v>85</v>
      </c>
      <c r="C73" s="5">
        <v>100</v>
      </c>
      <c r="D73" s="1" t="s">
        <v>2</v>
      </c>
      <c r="E73" s="6"/>
      <c r="F73" s="6"/>
      <c r="G73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73" s="6"/>
      <c r="I73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73" s="1" t="s">
        <v>3</v>
      </c>
    </row>
    <row r="74" spans="1:10" x14ac:dyDescent="0.25">
      <c r="A74" s="4">
        <v>83214002</v>
      </c>
      <c r="B74" s="1" t="s">
        <v>86</v>
      </c>
      <c r="C74" s="5">
        <v>75</v>
      </c>
      <c r="D74" s="1" t="s">
        <v>12</v>
      </c>
      <c r="E74" s="6"/>
      <c r="F74" s="6"/>
      <c r="G74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74" s="6"/>
      <c r="I74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74" s="1" t="s">
        <v>3</v>
      </c>
    </row>
    <row r="75" spans="1:10" x14ac:dyDescent="0.25">
      <c r="A75" s="4"/>
      <c r="B75" s="1" t="s">
        <v>87</v>
      </c>
      <c r="C75" s="5"/>
      <c r="E75" s="6"/>
      <c r="F75" s="6"/>
      <c r="G75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75" s="6"/>
      <c r="I75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6" spans="1:10" x14ac:dyDescent="0.25">
      <c r="A76" s="4"/>
      <c r="B76" s="1" t="s">
        <v>88</v>
      </c>
      <c r="C76" s="5"/>
      <c r="E76" s="6"/>
      <c r="F76" s="6"/>
      <c r="G76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76" s="6"/>
      <c r="I76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7" spans="1:10" x14ac:dyDescent="0.25">
      <c r="A77" s="4">
        <v>83214006</v>
      </c>
      <c r="B77" s="1" t="s">
        <v>89</v>
      </c>
      <c r="C77" s="5">
        <v>2000</v>
      </c>
      <c r="D77" s="8" t="s">
        <v>2</v>
      </c>
      <c r="E77" s="6"/>
      <c r="F77" s="6"/>
      <c r="G77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77" s="6"/>
      <c r="I77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77" s="1" t="s">
        <v>3</v>
      </c>
    </row>
    <row r="78" spans="1:10" x14ac:dyDescent="0.25">
      <c r="A78" s="4"/>
      <c r="B78" s="1" t="s">
        <v>90</v>
      </c>
      <c r="C78" s="5"/>
      <c r="D78" s="9"/>
      <c r="E78" s="6"/>
      <c r="F78" s="6"/>
      <c r="G78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78" s="6"/>
      <c r="I78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79" spans="1:10" x14ac:dyDescent="0.25">
      <c r="A79" s="4">
        <v>83301001</v>
      </c>
      <c r="B79" s="1" t="s">
        <v>91</v>
      </c>
      <c r="C79" s="5">
        <v>25</v>
      </c>
      <c r="D79" s="8" t="s">
        <v>2</v>
      </c>
      <c r="E79" s="6"/>
      <c r="F79" s="6"/>
      <c r="G79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79" s="6"/>
      <c r="I79" s="10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>0</v>
      </c>
      <c r="J79" s="1" t="s">
        <v>3</v>
      </c>
    </row>
    <row r="80" spans="1:10" x14ac:dyDescent="0.25">
      <c r="A80" s="4"/>
      <c r="B80" s="1" t="s">
        <v>92</v>
      </c>
      <c r="C80" s="5"/>
      <c r="D80" s="9"/>
      <c r="E80" s="6"/>
      <c r="F80" s="6"/>
      <c r="G80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80" s="6"/>
      <c r="I80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1" spans="1:9" x14ac:dyDescent="0.25">
      <c r="A81" s="4"/>
      <c r="B81" s="1" t="s">
        <v>93</v>
      </c>
      <c r="C81" s="5"/>
      <c r="D81" s="9"/>
      <c r="E81" s="6"/>
      <c r="F81" s="6"/>
      <c r="G81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81" s="6"/>
      <c r="I81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2" spans="1:9" x14ac:dyDescent="0.25">
      <c r="A82" s="4"/>
      <c r="B82" s="1" t="s">
        <v>94</v>
      </c>
      <c r="C82" s="5"/>
      <c r="D82" s="9"/>
      <c r="E82" s="6"/>
      <c r="F82" s="6"/>
      <c r="G82" s="1" t="str">
        <f>IF(Tabla1[[#This Row],[UNIDAD DE EMBALAJE MÍNIMA  (en caso de que el producto no se pueda suministrar en unidades sueltas) ( C )]]&gt;0, INT(Tabla1[[#This Row],[CANTIDAD (A)]]/Tabla1[[#This Row],[UNIDAD DE EMBALAJE MÍNIMA  (en caso de que el producto no se pueda suministrar en unidades sueltas) ( C )]]+1)," ")</f>
        <v xml:space="preserve"> </v>
      </c>
      <c r="H82" s="6"/>
      <c r="I82" s="10" t="str">
        <f>IF(Tabla1[[#This Row],[CANTIDAD (A)]]&gt;0,IF(Tabla1[[#This Row],[UNIDAD DE EMBALAJE MÍNIMA  (en caso de que el producto no se pueda suministrar en unidades sueltas) ( C )]]&gt;0,Tabla1[[#This Row],[CANTIDAD EMBALAJES (D = A / C)]]*Tabla1[[#This Row],[PRECIO EMBALAJE ( E )]],Tabla1[[#This Row],[CANTIDAD (A)]]*Tabla1[[#This Row],[PRECIO/UNIDAD (B)]])," ")</f>
        <v xml:space="preserve"> </v>
      </c>
    </row>
    <row r="83" spans="1:9" x14ac:dyDescent="0.25">
      <c r="I83" s="10"/>
    </row>
    <row r="84" spans="1:9" ht="15.75" x14ac:dyDescent="0.25">
      <c r="H84" s="11" t="s">
        <v>96</v>
      </c>
      <c r="I84" s="12">
        <f>SUM(I3:I83)</f>
        <v>0</v>
      </c>
    </row>
  </sheetData>
  <sheetProtection algorithmName="SHA-512" hashValue="YpjUhTtCOHXQurXK9yTDlqTcQjLOBQYV9OoGJdIdPR5yTBcr+ZgV5dsHBxAGLY5kdO821TA6/o+1o0fQT8XxPA==" saltValue="oUwefl49DrGb7SMGbO//Dg==" spinCount="100000" sheet="1" objects="1" scenarios="1" selectLockedCells="1"/>
  <mergeCells count="1">
    <mergeCell ref="A1:J1"/>
  </mergeCells>
  <pageMargins left="0.20125000000000001" right="0.20125000000000001" top="0.75" bottom="0.75" header="0.3" footer="0.3"/>
  <pageSetup paperSize="9" scale="66" fitToHeight="0" orientation="landscape" r:id="rId1"/>
  <headerFooter>
    <oddHeader>&amp;C&amp;G</oddHeader>
    <oddFooter>&amp;C&amp;P de &amp;N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FERNANDEZ BENAVIDES</dc:creator>
  <cp:lastModifiedBy>ALEJANDRO RUBIO TANARRO</cp:lastModifiedBy>
  <cp:lastPrinted>2018-07-18T16:26:19Z</cp:lastPrinted>
  <dcterms:created xsi:type="dcterms:W3CDTF">2018-07-18T16:13:07Z</dcterms:created>
  <dcterms:modified xsi:type="dcterms:W3CDTF">2019-04-03T14:32:05Z</dcterms:modified>
</cp:coreProperties>
</file>